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pparerkd/Desktop/"/>
    </mc:Choice>
  </mc:AlternateContent>
  <xr:revisionPtr revIDLastSave="0" documentId="13_ncr:1_{0712F06B-BAFF-2248-91F1-D7A7F7E93C26}" xr6:coauthVersionLast="45" xr6:coauthVersionMax="45" xr10:uidLastSave="{00000000-0000-0000-0000-000000000000}"/>
  <bookViews>
    <workbookView xWindow="7640" yWindow="460" windowWidth="30520" windowHeight="19780" xr2:uid="{DCA35C9A-09B1-524B-935B-0F0B9716A3DB}"/>
  </bookViews>
  <sheets>
    <sheet name="Prin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4" l="1"/>
  <c r="G90" i="4" s="1"/>
</calcChain>
</file>

<file path=xl/sharedStrings.xml><?xml version="1.0" encoding="utf-8"?>
<sst xmlns="http://schemas.openxmlformats.org/spreadsheetml/2006/main" count="248" uniqueCount="195">
  <si>
    <t>Date</t>
  </si>
  <si>
    <t>BKK</t>
  </si>
  <si>
    <t>CHC</t>
  </si>
  <si>
    <t>18.00</t>
  </si>
  <si>
    <t>Flight/time</t>
  </si>
  <si>
    <t>Hotel</t>
  </si>
  <si>
    <t>Christchurch</t>
  </si>
  <si>
    <t>Sheffield pie shop</t>
  </si>
  <si>
    <t>Otira Viaduct Lookout</t>
  </si>
  <si>
    <t>Motukiekie beach</t>
  </si>
  <si>
    <t>Punakaiki Pancake rock</t>
  </si>
  <si>
    <t>Sat 7-Dec</t>
  </si>
  <si>
    <t>Queenstown</t>
  </si>
  <si>
    <t>Tue 10-Dec</t>
  </si>
  <si>
    <t>Lindis Pass</t>
  </si>
  <si>
    <t>Wed 11-Dec</t>
  </si>
  <si>
    <t>Lake Tekapo</t>
  </si>
  <si>
    <t>Thu 12-Dec</t>
  </si>
  <si>
    <t>Sat 14-Dec</t>
  </si>
  <si>
    <t>7.10</t>
  </si>
  <si>
    <t>20.40</t>
  </si>
  <si>
    <t>Devil's Staircase Viewpoint</t>
  </si>
  <si>
    <t>Bruce Bay and Knight point Lookout</t>
  </si>
  <si>
    <t xml:space="preserve">Milford Sound </t>
  </si>
  <si>
    <t>กิน</t>
  </si>
  <si>
    <t>River walk (800 m), Moraine walk (1.4 km)</t>
  </si>
  <si>
    <t>Franz Josef Glacier</t>
  </si>
  <si>
    <t>Walk along Haast Highway</t>
  </si>
  <si>
    <t>เดิน 1 hr</t>
  </si>
  <si>
    <t>Blue Pools Walk</t>
  </si>
  <si>
    <t>Lake Matheson</t>
  </si>
  <si>
    <t>เดินไปกลับ 6 hr (16 km)</t>
  </si>
  <si>
    <t>Roys Peak</t>
  </si>
  <si>
    <t>Mirror Lake</t>
  </si>
  <si>
    <t xml:space="preserve">Lake Marian Fall </t>
  </si>
  <si>
    <t>Kawarau Gorge Suspension Bridge</t>
  </si>
  <si>
    <t>Roaring Meg Lookout</t>
  </si>
  <si>
    <t>Christchurch city walk</t>
  </si>
  <si>
    <t>เดิน 1.1 km</t>
  </si>
  <si>
    <t>เดิน Gorge 650 m</t>
  </si>
  <si>
    <t>เดิน 2.5 km loop (1 hr) to Reflection of the island viewpoint, view of the view</t>
  </si>
  <si>
    <t>Wanaka</t>
  </si>
  <si>
    <t>SYD</t>
  </si>
  <si>
    <t>Glow worm dell (free entrance)</t>
  </si>
  <si>
    <t>Hokitika beach sunset, glow worm dell</t>
  </si>
  <si>
    <t>Details</t>
  </si>
  <si>
    <t>Plan</t>
  </si>
  <si>
    <t>Franz Josef Glacier walk 1.5 hr</t>
  </si>
  <si>
    <t>เดิน 400 m</t>
  </si>
  <si>
    <t>น้ำตกเล็กๆ, 20-min loop walk</t>
  </si>
  <si>
    <t>อุโมงค์เก่า 1.2 km</t>
  </si>
  <si>
    <t>เดิน 20 นาที (720 m)</t>
  </si>
  <si>
    <t>Pop's View Lookout</t>
  </si>
  <si>
    <t>กิน Mt Cook Alpine Salmon (9AM-5PM) หรือ High Country Salmon (8AM-6PM)</t>
  </si>
  <si>
    <t>Quest Christchurch Apt</t>
  </si>
  <si>
    <t>Lake Wanaka</t>
  </si>
  <si>
    <t>The Chasm</t>
  </si>
  <si>
    <t>Lake Wanaka Lookout</t>
  </si>
  <si>
    <t>Lake Hawea Lookout</t>
  </si>
  <si>
    <t>13-Dec</t>
  </si>
  <si>
    <t>14.00</t>
  </si>
  <si>
    <t>Te Anau Down</t>
  </si>
  <si>
    <t>เดินไป Devils Punchbowl fall (2 km, 1 hr)</t>
  </si>
  <si>
    <t>Airport Gateway Motor Lodge</t>
  </si>
  <si>
    <t>Free shuttle to airport</t>
  </si>
  <si>
    <t>SIN</t>
  </si>
  <si>
    <t>17.55</t>
  </si>
  <si>
    <t>7.30+1</t>
  </si>
  <si>
    <t>8.45</t>
  </si>
  <si>
    <t>Fri 6-Dec</t>
  </si>
  <si>
    <t>Thunder Creek Falls</t>
  </si>
  <si>
    <t>Fantail Falls</t>
  </si>
  <si>
    <t>Short trail</t>
  </si>
  <si>
    <t>Hokitika Gorge</t>
  </si>
  <si>
    <t>Roaring billy falls 1 hr จาก visitor center</t>
  </si>
  <si>
    <t>Jones Family Fruit Stall (Cromwell)</t>
  </si>
  <si>
    <t>ขึ้นกระเช้า</t>
  </si>
  <si>
    <t>? มีทุ่ง Lupin อยู่ก่อนถึง Mirror lake</t>
  </si>
  <si>
    <t>19.10</t>
  </si>
  <si>
    <t>QF24</t>
  </si>
  <si>
    <t>EK412</t>
  </si>
  <si>
    <t>QF134</t>
  </si>
  <si>
    <t>QF51</t>
  </si>
  <si>
    <t>QF5313</t>
  </si>
  <si>
    <t>Return car in airport (before 16.00)</t>
  </si>
  <si>
    <t>Lake Pearson</t>
  </si>
  <si>
    <t>Castle hill</t>
  </si>
  <si>
    <t>Devil's Punchbowl Falls (Auther's pass)</t>
  </si>
  <si>
    <t>ช่วงน้ำลงจะสวย (อาจแวะขากลับจาก Pancake rock)</t>
  </si>
  <si>
    <t>McDougall Cottage</t>
  </si>
  <si>
    <t>Twizel</t>
  </si>
  <si>
    <t>Mt John observatory</t>
  </si>
  <si>
    <t>Church of good shepard</t>
  </si>
  <si>
    <t>Arrow Junction lookout point</t>
  </si>
  <si>
    <t>Arrow town and Lake district museum</t>
  </si>
  <si>
    <t>Edith Cavell Bridge</t>
  </si>
  <si>
    <t>Peter's lookout (2.5 hr from Wanaka)</t>
  </si>
  <si>
    <t>Mount Cook Village</t>
  </si>
  <si>
    <t>Milford Sound Lodge</t>
  </si>
  <si>
    <t>Historic Chinese settlement, City walk</t>
  </si>
  <si>
    <t>Milford Sound Cruise (3-hr) 9.30 AM</t>
  </si>
  <si>
    <t>6-hr drive, 430 km</t>
  </si>
  <si>
    <t>4.5-hr drive, 313 km</t>
  </si>
  <si>
    <t>5.5-hr drive, 386 km</t>
  </si>
  <si>
    <t>6.5-hr drive, 530 km</t>
  </si>
  <si>
    <t>https://www.google.co.th/maps/dir/Lake+Tekapo,+New+Zealand/Christchurch+International+Airport+Durey+Road,+Christchurch+Airport,+Christchurch,+New+Zealand/@-43.8023293,170.3920271,8z/data=!3m1!4b1!4m14!4m13!1m5!1m1!1s0x6d2b991ac131ac99:0x500ef86847982c0!2m2!1d170.4771212!2d-44.0046736!1m5!1m1!1s0x6d31f496835f93a3:0xf00ef876559b180!2m2!1d172.5368705!2d-43.4863981!3e0?hl=en</t>
  </si>
  <si>
    <t>3-hr drive, 223 km</t>
  </si>
  <si>
    <t>Queenstown Skyline and Luge</t>
  </si>
  <si>
    <t>(include 2 meals + Cruise)</t>
  </si>
  <si>
    <t>2.5-hr drive, 213 km</t>
  </si>
  <si>
    <t>Mt Cook Lodge &amp; Motels</t>
  </si>
  <si>
    <t>Lake Wakatipu</t>
  </si>
  <si>
    <t>Mon 9-dec</t>
  </si>
  <si>
    <t>Lake Tekapo Village Motel</t>
  </si>
  <si>
    <t>Shotover River (เลี้ยวขวาจอดรถก่อนขึ้นสะพาน) 4 pm</t>
  </si>
  <si>
    <t>(Hokitika)</t>
  </si>
  <si>
    <t>(Wanaka)</t>
  </si>
  <si>
    <t>2.5 hr (103 NZD, no photo allowed) last 9.30pm</t>
  </si>
  <si>
    <t>ออกเช้า ถึง queenstown เร็วหน่อยก็ดี</t>
  </si>
  <si>
    <t>Tasman Glacier Lake (1-hr from parking)</t>
  </si>
  <si>
    <t>Hooker Valley track (10 km, 3 hr), Start at campground will save 1.5 hr</t>
  </si>
  <si>
    <t>The Lodges</t>
  </si>
  <si>
    <t>5-hr drive, 330 km</t>
  </si>
  <si>
    <t>Lake Wanaka / Puzzling World</t>
  </si>
  <si>
    <t>https://www.google.co.th/maps/dir/21+Bealey+St,+Hokitika+7810,+New+Zealand/Franz+Josef+Glacier,+New+Zealand/Fox+Glacier,+New+Zealand/Lake+Matheson,+West+Coast,+New+Zealand/Bruce+bay+View+Point/Lake+Moeraki,+Haast+7886,+New+Zealand/Roaring+Billy+Falls+Walk/Fantail+Falls,+West+Coast,+New+Zealand/Blue+Pools+Walk,+West+Coast,+New+Zealand/37+McDougall+St,+Wanaka+9305,+New+Zealand/@-43.2216389,169.8552052,8.65z/data=!4m62!4m61!1m5!1m1!1s0x6d2f2f6ac7df4595:0xf66eb6832c37077f!2m2!1d170.9656969!2d-42.7198005!1m5!1m1!1s0x6d297e26ef2fb437:0x500ef8684796ec0!2m2!1d170.1832884!2d-43.3873293!1m5!1m1!1s0x6d2a2f858f40eafd:0x500ef8684796e70!2m2!1d170.0175878!2d-43.4644799!1m5!1m1!1s0x6d2a2ed8a23ca921:0x2a00ef86ab63d190!2m2!1d169.9647823!2d-43.439086!1m5!1m1!1s0x6d2a13037384f22b:0x5cb300e3c37ba720!2m2!1d169.6097051!2d-43.5921903!1m5!1m1!1s0x6cd58f4e6a5487f5:0x87fd17fbc1c61bbe!2m2!1d169.2833333!2d-43.7333333!1m5!1m1!1s0x6cd5792c24882a41:0x204e4467d59a2091!2m2!1d169.2853582!2d-43.9391406!1m5!1m1!1s0x6d2a9d66d45f8251:0xe2f833375706428b!2m2!1d169.3861425!2d-44.0782382!1m5!1m1!1s0x6cd5674c70df2a35:0xc801d0fea1bbf729!2m2!1d169.2767831!2d-44.1641715!1m5!1m1!1s0xa9d54f520397a8c7:0xb7b50aa33625a3b!2m2!1d169.1296547!2d-44.7011995!3e0?hl=en</t>
  </si>
  <si>
    <t>https://www.google.co.th/maps/dir/Quest+Serviced+Apartments/The+Famous+Sheffield+Pie+Shop/Castle+Hill,+New+Zealand/Lake+Pearson,+New+Zealand/Devil's+Punchbowl+Carpark/Otira+Viaduct+Lookout/Greymouth,+New+Zealand/Motukiekie+Beach+Walk/Punakaiki+Pancake+Rocks+and+Blowholes+Walk/21+Bealey+Street,+Hokitika,+New+Zealand/@-42.7685994,170.9841895,12z/data=!4m62!4m61!1m5!1m1!1s0x6d318a234304882b:0x2d524c27a925acb2!2m2!1d172.6385515!2d-43.5307707!1m5!1m1!1s0x6d2e0f9842621a23:0x671cfc12402b31b1!2m2!1d172.0203116!2d-43.3895539!1m5!1m1!1s0x6d2e6961f5e9611b:0x500ef868479e1d0!2m2!1d171.7177849!2d-43.2052514!1m5!1m1!1s0x6d2e430a408a2661:0x500ef868479e220!2m2!1d171.7742238!2d-43.1013732!1m5!1m1!1s0x6d2e542cbc1a9341:0x83c12010ce478036!2m2!1d171.5607208!2d-42.9352426!1m5!1m1!1s0x6d2e551c3a8bc41d:0xfc2db00cda0fc79e!2m2!1d171.5561465!2d-42.8881682!1m5!1m1!1s0x6d2f3fd94dd51053:0x500ef86847972a0!2m2!1d171.2107623!2d-42.4503925!1m5!1m1!1s0x6d2f6a362faf6275:0xaae614a48bd255de!2m2!1d171.2796691!2d-42.3147547!1m5!1m1!1s0x6d258f8a40ec07a3:0xd19e44980690bf59!2m2!1d171.329623!2d-42.1154591!1m5!1m1!1s0x6d2f2f6ac7df4595:0xf66eb6832c37077f!2m2!1d170.9656969!2d-42.7198005!3e0?hl=en</t>
  </si>
  <si>
    <t>Mount Cook Alpine Salmon</t>
  </si>
  <si>
    <t>9AM-5PM or High country salmon (8AM-6PM)</t>
  </si>
  <si>
    <t>ย้อนกลับทาง Lindis Pass เหมือนเดิม</t>
  </si>
  <si>
    <t>ที่โดด bungy jump เก่าสุดและร้านของที่ระลึก</t>
  </si>
  <si>
    <t>(Queenstown)</t>
  </si>
  <si>
    <t>(Mount Cook)</t>
  </si>
  <si>
    <t>ซื้อผลไม้ และกินไอติมผลไม้</t>
  </si>
  <si>
    <t>https://www.google.co.th/maps/dir/Mt+Cook+Lodge+and+Motel/Mrs.+Jones'+Fruit+Stall/Roaring+Meg+Lookout/Kawarau+Gorge+Suspension+Bridge/Arrow+Junction+Lookout+Point/Arrowtown,+New+Zealand/Coronet+Peak/Edith+Cavell+Bridge/The+Lodges/@-45.0185708,168.7000853,11.25z/data=!4m56!4m55!1m5!1m1!1s0x6d2bb4ad18b9f8d9:0x86c08bc70d6d60bf!2m2!1d170.0991468!2d-43.7365324!1m5!1m1!1s0xa9d52ae974eae357:0x83f172f96ff18273!2m2!1d169.1462808!2d-45.0584651!1m5!1m1!1s0xa9d529352eca0f85:0x530c01c006f2544!2m2!1d169.071197!2d-45.001257!1m5!1m1!1s0xa9d5213395d45a67:0x5b869eaad5f209ab!2m2!1d168.8998691!2d-45.0088448!1m5!1m1!1s0xa9d5222c2d5d7c61:0x20496c3ff58d3e11!2m2!1d168.8647664!2d-44.9737623!1m5!1m1!1s0xa9d5187c70c4551b:0x500ef8684795cf0!2m2!1d168.8358624!2d-44.9416876!1m5!1m1!1s0xa9d51bba80a40d01:0x500ef86847967e0!2m2!1d168.7360288!2d-44.9274914!1m5!1m1!1s0xa9d51cf7c5ada085:0xa24d96170bad631d!2m2!1d168.6719196!2d-44.9882925!1m5!1m1!1s0xa9d51d801f1eb1a7:0xbc6bc583937fe7a2!2m2!1d168.65462!2d-45.034508!3e0?hl=th&amp;authuser=0</t>
  </si>
  <si>
    <r>
      <rPr>
        <b/>
        <u/>
        <sz val="11"/>
        <color theme="1"/>
        <rFont val="Calibri (Body)"/>
      </rPr>
      <t>10.15 AM</t>
    </r>
    <r>
      <rPr>
        <b/>
        <sz val="11"/>
        <color theme="1"/>
        <rFont val="Calibri"/>
        <family val="2"/>
        <scheme val="minor"/>
      </rPr>
      <t xml:space="preserve">: Te Anau Glowworm Cave </t>
    </r>
    <r>
      <rPr>
        <sz val="11"/>
        <color theme="1"/>
        <rFont val="Calibri"/>
        <family val="2"/>
        <scheme val="minor"/>
      </rPr>
      <t>(meet at Real journey visitor center)</t>
    </r>
  </si>
  <si>
    <t>https://www.google.co.th/maps/dir/The+Lodges/Devil's+Staircase+Lookout+Point/Real+Journeys+Visitor+Centre/Te+Anau+Downs,+New+Zealand/Mirror+Lakes/Pop's+View+lookout/Lake+Marian+Trail+Carpark/Monkey+Creek/The+Chasm+Viewing+Bridge/Milford+Sound+Lodge,+Fiordland+National+Park,+New+Zealand/@-45.2172447,167.6529178,8.85z/data=!4m62!4m61!1m5!1m1!1s0xa9d51d801f1eb1a7:0xbc6bc583937fe7a2!2m2!1d168.65462!2d-45.034508!1m5!1m1!1s0xa9d4c243a0a2dd83:0x32db89f34969d3df!2m2!1d168.7429438!2d-45.2459741!1m5!1m1!1s0xa9d40fb375c1b09b:0x9eb08f916c758b51!2m2!1d167.7118895!2d-45.4174274!1m5!1m1!1s0xa9d44770fe6236ef:0x500ef8684798260!2m2!1d167.8279055!2d-45.1934056!1m5!1m1!1s0xa9d43789350339bb:0xf0cdcc9cc9808b5d!2m2!1d168.0112631!2d-45.0283708!1m5!1m1!1s0xa9d5c792c5400ecd:0xd42ba8650a8bb6c7!2m2!1d168.107401!2d-44.8086509!1m5!1m1!1s0xa9d5c794b77a2867:0xb2675e1a5efdb1e0!2m2!1d168.1030649!2d-44.8081876!1m5!1m1!1s0xa9d5c5e748a64a23:0x1f18183984ed03b8!2m2!1d168.021463!2d-44.801232!1m5!1m1!1s0xa9d5dcb953a7110b:0x44467916b665d57c!2m2!1d167.9476963!2d-44.7215204!1m5!1m1!1s0xa9d5dd750c4fa0e7:0x9c64106c9781c4cd!2m2!1d167.9382277!2d-44.6771268!3e0?hl=en</t>
  </si>
  <si>
    <t>Cardrona Hotel</t>
  </si>
  <si>
    <t>https://www.google.co.th/maps/dir/Milford+Sound+Lodge,+Fiordland+National+Park,+New+Zealand/Cardrona+Hotel+Cardrona+Valley+Road,+Cardrona,+New+Zealand/Lake+Tekapo+Village+Motel+Rapuwai+Lane,+Lake+Tekapo,+New+Zealand/@-44.826529,167.980359,8z/data=!3m1!4b1!4m20!4m19!1m5!1m1!1s0xa9d5dd750c4fa0e7:0x9c64106c9781c4cd!2m2!1d167.9382277!2d-44.6771268!1m5!1m1!1s0xa9d54f5003806a6b:0x9f6090c657488a66!2m2!1d169.0036695!2d-44.8814997!1m5!1m1!1s0x6d2b755fd5d186c5:0x121e412a3b626c!2m2!1d170.4769616!2d-44.0041933!3e0?hl=en</t>
  </si>
  <si>
    <t>(Milford)</t>
  </si>
  <si>
    <t>(Lake Tekapo)</t>
  </si>
  <si>
    <t>(Christchurch)</t>
  </si>
  <si>
    <t>https://www.google.co.th/maps/dir/Thunder+Creek+Falls,+West+Coast,+New+Zealand/Fantail+Falls,+West+Coast,+New+Zealand/Blue+Pools+Walk+and+Devil's+Bath,+West+Coast,+New+Zealand/Lake+Wanaka+Lookout+Makarora-Lake+Hawea+Road,+The+Neck,+New+Zealand/Lake+Hawea+Lookout+Makarora-Lake+Hawea+Road,+Albert+Town,+New+Zealand/37+McDougall+St,+Wanaka+9305,+New+Zealand/@-44.3681863,168.9776873,10z/data=!3m1!4b1!4m38!4m37!1m5!1m1!1s0x6cd57d43b82dd673:0x9a4141f775826437!2m2!1d169.365014!2d-44.038125!1m5!1m1!1s0x6d2a9d66d45f8251:0xe2f833375706428b!2m2!1d169.3861425!2d-44.0782382!1m5!1m1!1s0x6cd5674c70df2a35:0xc801d0fea1bbf729!2m2!1d169.2767831!2d-44.1641715!1m5!1m1!1s0x6cd54d94a92d894b:0x88881cead4aab3a6!2m2!1d169.1827315!2d-44.4308236!1m5!1m1!1s0xa9d5563655e9054d:0x457614835b7d55e1!2m2!1d169.2472732!2d-44.5089262!1m5!1m1!1s0xa9d54f520397a8c7:0xb7b50aa33625a3b!2m2!1d169.1296547!2d-44.7011995!3e0?hl=en</t>
  </si>
  <si>
    <t>Monkey Creek, Homer Tunnel</t>
  </si>
  <si>
    <t>Bealey Street Guesthouse</t>
  </si>
  <si>
    <t>Fox Glacier</t>
  </si>
  <si>
    <t>50-min</t>
  </si>
  <si>
    <t>30-min</t>
  </si>
  <si>
    <t>12-min</t>
  </si>
  <si>
    <t>7-min</t>
  </si>
  <si>
    <t>1.5-hr</t>
  </si>
  <si>
    <t>20-min</t>
  </si>
  <si>
    <t>1.6-hr</t>
  </si>
  <si>
    <t>25-min</t>
  </si>
  <si>
    <t>5-min</t>
  </si>
  <si>
    <t>40-min</t>
  </si>
  <si>
    <t>(Lake Moeraki)</t>
  </si>
  <si>
    <t>10-min</t>
  </si>
  <si>
    <t>1-hr</t>
  </si>
  <si>
    <t>https://www.google.co.th/maps/dir/37+McDougall+Street,+Wanaka+9305,+New+Zealand/Lindis+Pass,+New+Zealand/Twizel/Mount+Cook+Alpine+Salmon,+Pukaki,+New+Zealand/Lake+Pukaki+viewing+point+Tekapo-Twizel+Road,+Ben+Ohau,+New+Zealand/Peter's+Lookout/Mt+Cook+Lodge+and+Motel,+Mt+Cook+National+Park,+New+Zealand/@-44.2336768,169.9207192,10.79z/data=!4m44!4m43!1m5!1m1!1s0xa9d54f520397a8c7:0xb7b50aa33625a3b!2m2!1d169.1296547!2d-44.7011995!1m5!1m1!1s0xa82aa1796ce94f3b:0x7b4a57d337c99253!2m2!1d169.6666667!2d-44.6!1m5!1m1!1s0x6d2ae07328bbedbf:0x500ef868479bb00!2m2!1d170.1042942!2d-44.2599014!1m5!1m1!1s0x6d2b1b09bf046139:0x7157b6535b29a985!2m2!1d170.140059!2d-44.19014!1m5!1m1!1s0x6d2b1dc5aabdb039:0x469e0b81042049cc!2m2!1d170.1413463!2d-44.1901477!1m5!1m1!1s0x6d2b02f917b7b285:0x232eb35641a7d822!2m2!1d170.1357847!2d-44.0890299!1m5!1m1!1s0x6d2bb4ad18b9f8d9:0x86c08bc70d6d60bf!2m2!1d170.0991468!2d-43.7365324!3e0?hl=en</t>
  </si>
  <si>
    <t>1-min</t>
  </si>
  <si>
    <t>Lake Pukaki viewpoint (million $ view)</t>
  </si>
  <si>
    <t>35-min</t>
  </si>
  <si>
    <t>2.5-hr</t>
  </si>
  <si>
    <t>15-min</t>
  </si>
  <si>
    <t>(Coronet Peak)</t>
  </si>
  <si>
    <t>City walk, Fergberger, Skyline (10 AM-8 PM)</t>
  </si>
  <si>
    <t>21-min</t>
  </si>
  <si>
    <t>4-hr</t>
  </si>
  <si>
    <t>1 PM</t>
  </si>
  <si>
    <t>2.6-hr</t>
  </si>
  <si>
    <t>3-hr</t>
  </si>
  <si>
    <t>The oldest hotel and coffee shop</t>
  </si>
  <si>
    <t>Leave early!</t>
  </si>
  <si>
    <t>ต้องถึง Te Anau ก่อน 10AM</t>
  </si>
  <si>
    <t>Pick-up car (16.00)</t>
  </si>
  <si>
    <t>APEX rental cars</t>
  </si>
  <si>
    <t>Bike around lake?</t>
  </si>
  <si>
    <t>+/-ไป Glenorchy ถ้าทัน (ไปกลับ 1.5 ชม)</t>
  </si>
  <si>
    <t>แผนเดิมที่วางแผนไว้</t>
  </si>
  <si>
    <t>พลาดเพราะถนนปิดหรือไปไม่ทัน</t>
  </si>
  <si>
    <t>⨷</t>
  </si>
  <si>
    <t xml:space="preserve">ค่าใช้จ่ายโดยประมาณ (คิดจากแผนเดิมที่วางไว้) </t>
  </si>
  <si>
    <t>Group Visa</t>
  </si>
  <si>
    <t>ตั๋วเครื่องบิน (Qantas, Emirates)</t>
  </si>
  <si>
    <t>ค่าใช้จ่ายอื่นๆ (ที่แลกเงินไป)</t>
  </si>
  <si>
    <t>ค่าน้ำมัน</t>
  </si>
  <si>
    <t>รายการ</t>
  </si>
  <si>
    <t>รวม</t>
  </si>
  <si>
    <t>แต่ถ้าไปได้ตามแผนเดิม ค่าใช้จ่ายน่าจะประมาณในตาราง</t>
  </si>
  <si>
    <t>Glowworm Cave (Real Journey)</t>
  </si>
  <si>
    <t>ราคาต่อคน (บาท; เดินทางทั้งหมด 5 คน)</t>
  </si>
  <si>
    <t>Queenstown skyline และ Luge</t>
  </si>
  <si>
    <t>ที่พัก (ส่วนใหญ่เป็นแบบ apartment)</t>
  </si>
  <si>
    <t>ค่าเช่ารถ รวมประกัน (Apex)</t>
  </si>
  <si>
    <t>*ตอนไปจริงมีปัญหาเรื่องถนนปิด ต้องเปลี่ยนจากขับรถเป็นบินข้ามไป Queenstown และ บางโรงแรมยกเลิกไม่ได้ ทำให้ค่าใช้จ่ายจริงสูงกว่านี้ประมาณ 20,000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</si>
</sst>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 (Body)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rgb="FFC00000"/>
      <name val="Calibri (Body)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3" borderId="7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vertical="center"/>
    </xf>
    <xf numFmtId="49" fontId="3" fillId="3" borderId="14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" fontId="3" fillId="3" borderId="1" xfId="0" applyNumberFormat="1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 wrapText="1"/>
    </xf>
    <xf numFmtId="49" fontId="3" fillId="0" borderId="3" xfId="0" applyNumberFormat="1" applyFont="1" applyFill="1" applyBorder="1" applyAlignment="1">
      <alignment horizontal="center" vertical="center" textRotation="90"/>
    </xf>
    <xf numFmtId="49" fontId="3" fillId="0" borderId="4" xfId="0" applyNumberFormat="1" applyFont="1" applyFill="1" applyBorder="1" applyAlignment="1">
      <alignment horizontal="center" vertical="center" textRotation="90"/>
    </xf>
    <xf numFmtId="16" fontId="3" fillId="3" borderId="3" xfId="0" applyNumberFormat="1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" fontId="3" fillId="0" borderId="2" xfId="0" applyNumberFormat="1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9" fontId="8" fillId="4" borderId="13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7" borderId="1" xfId="0" applyFill="1" applyBorder="1"/>
    <xf numFmtId="0" fontId="14" fillId="7" borderId="1" xfId="0" applyFont="1" applyFill="1" applyBorder="1" applyAlignment="1">
      <alignment horizontal="center" vertical="center"/>
    </xf>
    <xf numFmtId="0" fontId="15" fillId="7" borderId="1" xfId="0" applyFont="1" applyFill="1" applyBorder="1"/>
    <xf numFmtId="0" fontId="16" fillId="7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15" fillId="7" borderId="6" xfId="0" applyFont="1" applyFill="1" applyBorder="1"/>
    <xf numFmtId="0" fontId="0" fillId="0" borderId="0" xfId="0" applyFont="1" applyAlignment="1">
      <alignment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28232"/>
      <color rgb="FF333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37FF-21F5-AC40-8EE5-115257EACFD1}">
  <dimension ref="A1:I116"/>
  <sheetViews>
    <sheetView tabSelected="1" zoomScale="125" workbookViewId="0">
      <selection activeCell="F96" sqref="F96"/>
    </sheetView>
  </sheetViews>
  <sheetFormatPr baseColWidth="10" defaultRowHeight="16"/>
  <cols>
    <col min="1" max="1" width="5.33203125" customWidth="1"/>
    <col min="2" max="2" width="5.1640625" customWidth="1"/>
    <col min="3" max="3" width="5.6640625" customWidth="1"/>
    <col min="4" max="4" width="6.83203125" customWidth="1"/>
    <col min="5" max="5" width="7.33203125" style="58" customWidth="1"/>
    <col min="6" max="6" width="33" style="35" customWidth="1"/>
    <col min="7" max="7" width="43.1640625" customWidth="1"/>
    <col min="8" max="8" width="22.6640625" customWidth="1"/>
    <col min="9" max="9" width="19.5" customWidth="1"/>
  </cols>
  <sheetData>
    <row r="1" spans="1:9" ht="34" customHeight="1">
      <c r="A1" s="164" t="s">
        <v>178</v>
      </c>
      <c r="B1" s="164"/>
      <c r="C1" s="164"/>
      <c r="D1" s="164"/>
      <c r="E1" s="164"/>
      <c r="F1" s="164"/>
      <c r="G1" s="164"/>
      <c r="H1" s="164"/>
      <c r="I1" s="177" t="s">
        <v>179</v>
      </c>
    </row>
    <row r="2" spans="1:9" ht="19" customHeight="1">
      <c r="A2" s="154" t="s">
        <v>0</v>
      </c>
      <c r="B2" s="155" t="s">
        <v>4</v>
      </c>
      <c r="C2" s="156"/>
      <c r="D2" s="157"/>
      <c r="E2" s="158"/>
      <c r="F2" s="159" t="s">
        <v>46</v>
      </c>
      <c r="G2" s="159" t="s">
        <v>45</v>
      </c>
      <c r="H2" s="159" t="s">
        <v>5</v>
      </c>
      <c r="I2" s="178"/>
    </row>
    <row r="3" spans="1:9" s="17" customFormat="1" ht="20" customHeight="1">
      <c r="A3" s="119">
        <v>43803</v>
      </c>
      <c r="B3" s="25" t="s">
        <v>1</v>
      </c>
      <c r="C3" s="25" t="s">
        <v>42</v>
      </c>
      <c r="D3" s="26" t="s">
        <v>79</v>
      </c>
      <c r="E3" s="49"/>
      <c r="F3" s="121"/>
      <c r="G3" s="122"/>
      <c r="H3" s="123"/>
      <c r="I3" s="160"/>
    </row>
    <row r="4" spans="1:9" ht="20" customHeight="1">
      <c r="A4" s="120"/>
      <c r="B4" s="27" t="s">
        <v>3</v>
      </c>
      <c r="C4" s="21" t="s">
        <v>67</v>
      </c>
      <c r="D4" s="28"/>
      <c r="E4" s="50"/>
      <c r="F4" s="124"/>
      <c r="G4" s="125"/>
      <c r="H4" s="126"/>
      <c r="I4" s="162"/>
    </row>
    <row r="5" spans="1:9" ht="19" customHeight="1">
      <c r="A5" s="127">
        <v>43804</v>
      </c>
      <c r="B5" s="25" t="s">
        <v>42</v>
      </c>
      <c r="C5" s="25" t="s">
        <v>2</v>
      </c>
      <c r="D5" s="29" t="s">
        <v>80</v>
      </c>
      <c r="E5" s="29"/>
      <c r="F5" s="33" t="s">
        <v>174</v>
      </c>
      <c r="G5" s="31" t="s">
        <v>175</v>
      </c>
      <c r="H5" s="75"/>
      <c r="I5" s="162"/>
    </row>
    <row r="6" spans="1:9" ht="18" customHeight="1">
      <c r="A6" s="89"/>
      <c r="B6" s="21" t="s">
        <v>68</v>
      </c>
      <c r="C6" s="27" t="s">
        <v>60</v>
      </c>
      <c r="D6" s="32"/>
      <c r="E6" s="32"/>
      <c r="F6" s="2" t="s">
        <v>37</v>
      </c>
      <c r="G6" s="2"/>
      <c r="H6" s="30" t="s">
        <v>54</v>
      </c>
      <c r="I6" s="162"/>
    </row>
    <row r="7" spans="1:9" ht="16" customHeight="1">
      <c r="A7" s="79" t="s">
        <v>69</v>
      </c>
      <c r="B7" s="81"/>
      <c r="C7" s="82"/>
      <c r="D7" s="85" t="s">
        <v>122</v>
      </c>
      <c r="E7" s="53"/>
      <c r="F7" s="15" t="s">
        <v>125</v>
      </c>
      <c r="G7" s="1"/>
      <c r="H7" s="128"/>
      <c r="I7" s="160"/>
    </row>
    <row r="8" spans="1:9" ht="16" customHeight="1">
      <c r="A8" s="79"/>
      <c r="B8" s="81"/>
      <c r="C8" s="82"/>
      <c r="D8" s="85"/>
      <c r="E8" s="59" t="s">
        <v>145</v>
      </c>
      <c r="F8" s="1" t="s">
        <v>7</v>
      </c>
      <c r="G8" s="1" t="s">
        <v>24</v>
      </c>
      <c r="H8" s="129"/>
      <c r="I8" s="163"/>
    </row>
    <row r="9" spans="1:9" ht="19">
      <c r="A9" s="79"/>
      <c r="B9" s="81"/>
      <c r="C9" s="82"/>
      <c r="D9" s="85"/>
      <c r="E9" s="59" t="s">
        <v>146</v>
      </c>
      <c r="F9" s="1" t="s">
        <v>86</v>
      </c>
      <c r="G9" s="1"/>
      <c r="H9" s="129"/>
      <c r="I9" s="162"/>
    </row>
    <row r="10" spans="1:9" ht="19">
      <c r="A10" s="79"/>
      <c r="B10" s="81"/>
      <c r="C10" s="82"/>
      <c r="D10" s="85"/>
      <c r="E10" s="59" t="s">
        <v>147</v>
      </c>
      <c r="F10" s="1" t="s">
        <v>85</v>
      </c>
      <c r="G10" s="1"/>
      <c r="H10" s="129"/>
      <c r="I10" s="162"/>
    </row>
    <row r="11" spans="1:9" ht="19">
      <c r="A11" s="79"/>
      <c r="B11" s="81"/>
      <c r="C11" s="82"/>
      <c r="D11" s="85"/>
      <c r="E11" s="59" t="s">
        <v>146</v>
      </c>
      <c r="F11" s="1" t="s">
        <v>87</v>
      </c>
      <c r="G11" s="1" t="s">
        <v>62</v>
      </c>
      <c r="H11" s="129"/>
      <c r="I11" s="161" t="s">
        <v>180</v>
      </c>
    </row>
    <row r="12" spans="1:9" ht="19">
      <c r="A12" s="79"/>
      <c r="B12" s="81"/>
      <c r="C12" s="82"/>
      <c r="D12" s="85"/>
      <c r="E12" s="59" t="s">
        <v>148</v>
      </c>
      <c r="F12" s="1" t="s">
        <v>8</v>
      </c>
      <c r="G12" s="1"/>
      <c r="H12" s="129"/>
      <c r="I12" s="162"/>
    </row>
    <row r="13" spans="1:9" ht="19">
      <c r="A13" s="79"/>
      <c r="B13" s="81"/>
      <c r="C13" s="82"/>
      <c r="D13" s="85"/>
      <c r="E13" s="59" t="s">
        <v>149</v>
      </c>
      <c r="F13" s="1" t="s">
        <v>9</v>
      </c>
      <c r="G13" s="73" t="s">
        <v>88</v>
      </c>
      <c r="H13" s="129"/>
      <c r="I13" s="161" t="s">
        <v>180</v>
      </c>
    </row>
    <row r="14" spans="1:9" ht="19">
      <c r="A14" s="79"/>
      <c r="B14" s="81"/>
      <c r="C14" s="82"/>
      <c r="D14" s="85"/>
      <c r="E14" s="59" t="s">
        <v>150</v>
      </c>
      <c r="F14" s="1" t="s">
        <v>10</v>
      </c>
      <c r="G14" s="1" t="s">
        <v>38</v>
      </c>
      <c r="H14" s="129"/>
      <c r="I14" s="162"/>
    </row>
    <row r="15" spans="1:9" ht="19">
      <c r="A15" s="79"/>
      <c r="B15" s="81"/>
      <c r="C15" s="82"/>
      <c r="D15" s="85"/>
      <c r="E15" s="59" t="s">
        <v>149</v>
      </c>
      <c r="F15" s="1" t="s">
        <v>73</v>
      </c>
      <c r="G15" s="168" t="s">
        <v>39</v>
      </c>
      <c r="H15" s="45" t="s">
        <v>115</v>
      </c>
      <c r="I15" s="169"/>
    </row>
    <row r="16" spans="1:9" ht="19">
      <c r="A16" s="80"/>
      <c r="B16" s="83"/>
      <c r="C16" s="84"/>
      <c r="D16" s="86"/>
      <c r="E16" s="59" t="s">
        <v>146</v>
      </c>
      <c r="F16" s="1" t="s">
        <v>44</v>
      </c>
      <c r="G16" s="1" t="s">
        <v>43</v>
      </c>
      <c r="H16" s="45" t="s">
        <v>143</v>
      </c>
      <c r="I16" s="161" t="s">
        <v>180</v>
      </c>
    </row>
    <row r="17" spans="1:9">
      <c r="A17" s="87" t="s">
        <v>11</v>
      </c>
      <c r="B17" s="90"/>
      <c r="C17" s="91"/>
      <c r="D17" s="96" t="s">
        <v>101</v>
      </c>
      <c r="E17" s="54"/>
      <c r="F17" s="16" t="s">
        <v>124</v>
      </c>
      <c r="G17" s="2"/>
      <c r="H17" s="130"/>
      <c r="I17" s="160"/>
    </row>
    <row r="18" spans="1:9" ht="19">
      <c r="A18" s="88"/>
      <c r="B18" s="92"/>
      <c r="C18" s="93"/>
      <c r="D18" s="97"/>
      <c r="E18" s="60" t="s">
        <v>151</v>
      </c>
      <c r="F18" s="2" t="s">
        <v>26</v>
      </c>
      <c r="G18" s="2" t="s">
        <v>47</v>
      </c>
      <c r="H18" s="114"/>
      <c r="I18" s="161" t="s">
        <v>180</v>
      </c>
    </row>
    <row r="19" spans="1:9" ht="19">
      <c r="A19" s="88"/>
      <c r="B19" s="92"/>
      <c r="C19" s="93"/>
      <c r="D19" s="97"/>
      <c r="E19" s="60" t="s">
        <v>152</v>
      </c>
      <c r="F19" s="2" t="s">
        <v>144</v>
      </c>
      <c r="G19" s="2" t="s">
        <v>25</v>
      </c>
      <c r="H19" s="114"/>
      <c r="I19" s="161" t="s">
        <v>180</v>
      </c>
    </row>
    <row r="20" spans="1:9" ht="19">
      <c r="A20" s="88"/>
      <c r="B20" s="92"/>
      <c r="C20" s="93"/>
      <c r="D20" s="97"/>
      <c r="E20" s="60" t="s">
        <v>153</v>
      </c>
      <c r="F20" s="2" t="s">
        <v>30</v>
      </c>
      <c r="G20" s="10" t="s">
        <v>40</v>
      </c>
      <c r="H20" s="114"/>
      <c r="I20" s="161" t="s">
        <v>180</v>
      </c>
    </row>
    <row r="21" spans="1:9" ht="19">
      <c r="A21" s="88"/>
      <c r="B21" s="92"/>
      <c r="C21" s="93"/>
      <c r="D21" s="97"/>
      <c r="E21" s="60" t="s">
        <v>154</v>
      </c>
      <c r="F21" s="2" t="s">
        <v>22</v>
      </c>
      <c r="G21" s="2"/>
      <c r="H21" s="114"/>
      <c r="I21" s="161" t="s">
        <v>180</v>
      </c>
    </row>
    <row r="22" spans="1:9" ht="19">
      <c r="A22" s="88"/>
      <c r="B22" s="92"/>
      <c r="C22" s="93"/>
      <c r="D22" s="97"/>
      <c r="E22" s="60" t="s">
        <v>146</v>
      </c>
      <c r="F22" s="2" t="s">
        <v>155</v>
      </c>
      <c r="G22" s="2"/>
      <c r="H22" s="114"/>
      <c r="I22" s="161" t="s">
        <v>180</v>
      </c>
    </row>
    <row r="23" spans="1:9" ht="19">
      <c r="A23" s="88"/>
      <c r="B23" s="92"/>
      <c r="C23" s="93"/>
      <c r="D23" s="97"/>
      <c r="E23" s="60" t="s">
        <v>145</v>
      </c>
      <c r="F23" s="2" t="s">
        <v>27</v>
      </c>
      <c r="G23" s="2" t="s">
        <v>74</v>
      </c>
      <c r="H23" s="114"/>
      <c r="I23" s="161" t="s">
        <v>180</v>
      </c>
    </row>
    <row r="24" spans="1:9" ht="19">
      <c r="A24" s="88"/>
      <c r="B24" s="92"/>
      <c r="C24" s="93"/>
      <c r="D24" s="97"/>
      <c r="E24" s="60"/>
      <c r="F24" s="47" t="s">
        <v>141</v>
      </c>
      <c r="G24" s="2"/>
      <c r="H24" s="114"/>
      <c r="I24" s="161" t="s">
        <v>180</v>
      </c>
    </row>
    <row r="25" spans="1:9" ht="19">
      <c r="A25" s="88"/>
      <c r="B25" s="92"/>
      <c r="C25" s="93"/>
      <c r="D25" s="97"/>
      <c r="E25" s="60" t="s">
        <v>150</v>
      </c>
      <c r="F25" s="2" t="s">
        <v>70</v>
      </c>
      <c r="G25" s="2" t="s">
        <v>72</v>
      </c>
      <c r="H25" s="114"/>
      <c r="I25" s="161" t="s">
        <v>180</v>
      </c>
    </row>
    <row r="26" spans="1:9" ht="19">
      <c r="A26" s="88"/>
      <c r="B26" s="92"/>
      <c r="C26" s="93"/>
      <c r="D26" s="97"/>
      <c r="E26" s="60" t="s">
        <v>153</v>
      </c>
      <c r="F26" s="2" t="s">
        <v>71</v>
      </c>
      <c r="G26" s="2" t="s">
        <v>72</v>
      </c>
      <c r="H26" s="114"/>
      <c r="I26" s="161" t="s">
        <v>180</v>
      </c>
    </row>
    <row r="27" spans="1:9" ht="19">
      <c r="A27" s="88"/>
      <c r="B27" s="92"/>
      <c r="C27" s="93"/>
      <c r="D27" s="97"/>
      <c r="E27" s="60" t="s">
        <v>156</v>
      </c>
      <c r="F27" s="2" t="s">
        <v>29</v>
      </c>
      <c r="G27" s="2" t="s">
        <v>28</v>
      </c>
      <c r="H27" s="114"/>
      <c r="I27" s="161" t="s">
        <v>180</v>
      </c>
    </row>
    <row r="28" spans="1:9" ht="19">
      <c r="A28" s="88"/>
      <c r="B28" s="92"/>
      <c r="C28" s="93"/>
      <c r="D28" s="97"/>
      <c r="E28" s="60" t="s">
        <v>146</v>
      </c>
      <c r="F28" s="2" t="s">
        <v>57</v>
      </c>
      <c r="G28" s="2"/>
      <c r="H28" s="114"/>
      <c r="I28" s="161" t="s">
        <v>180</v>
      </c>
    </row>
    <row r="29" spans="1:9" ht="19">
      <c r="A29" s="88"/>
      <c r="B29" s="92"/>
      <c r="C29" s="93"/>
      <c r="D29" s="97"/>
      <c r="E29" s="60" t="s">
        <v>156</v>
      </c>
      <c r="F29" s="2" t="s">
        <v>58</v>
      </c>
      <c r="G29" s="165"/>
      <c r="H29" s="167" t="s">
        <v>116</v>
      </c>
      <c r="I29" s="166" t="s">
        <v>180</v>
      </c>
    </row>
    <row r="30" spans="1:9">
      <c r="A30" s="89"/>
      <c r="B30" s="94"/>
      <c r="C30" s="95"/>
      <c r="D30" s="98"/>
      <c r="E30" s="60" t="s">
        <v>146</v>
      </c>
      <c r="F30" s="2" t="s">
        <v>41</v>
      </c>
      <c r="G30" s="2"/>
      <c r="H30" s="152" t="s">
        <v>89</v>
      </c>
      <c r="I30" s="160"/>
    </row>
    <row r="31" spans="1:9" ht="19">
      <c r="A31" s="99">
        <v>43807</v>
      </c>
      <c r="B31" s="101"/>
      <c r="C31" s="102"/>
      <c r="D31" s="103"/>
      <c r="E31" s="76"/>
      <c r="F31" s="1" t="s">
        <v>55</v>
      </c>
      <c r="G31" s="1"/>
      <c r="H31" s="152"/>
      <c r="I31" s="162"/>
    </row>
    <row r="32" spans="1:9" ht="19">
      <c r="A32" s="100"/>
      <c r="B32" s="81"/>
      <c r="C32" s="82"/>
      <c r="D32" s="104"/>
      <c r="E32" s="77"/>
      <c r="F32" s="34" t="s">
        <v>32</v>
      </c>
      <c r="G32" s="8" t="s">
        <v>31</v>
      </c>
      <c r="H32" s="152"/>
      <c r="I32" s="161" t="s">
        <v>180</v>
      </c>
    </row>
    <row r="33" spans="1:9" ht="19">
      <c r="A33" s="100"/>
      <c r="B33" s="83"/>
      <c r="C33" s="84"/>
      <c r="D33" s="105"/>
      <c r="E33" s="78"/>
      <c r="F33" s="1" t="s">
        <v>123</v>
      </c>
      <c r="G33" s="1" t="s">
        <v>176</v>
      </c>
      <c r="H33" s="153"/>
      <c r="I33" s="162"/>
    </row>
    <row r="34" spans="1:9" ht="19">
      <c r="A34" s="106" t="s">
        <v>112</v>
      </c>
      <c r="B34" s="92"/>
      <c r="C34" s="93"/>
      <c r="D34" s="97" t="s">
        <v>109</v>
      </c>
      <c r="E34" s="55"/>
      <c r="F34" s="16" t="s">
        <v>158</v>
      </c>
      <c r="G34" s="23"/>
      <c r="H34" s="149"/>
      <c r="I34" s="162"/>
    </row>
    <row r="35" spans="1:9" ht="32">
      <c r="A35" s="106"/>
      <c r="B35" s="92"/>
      <c r="C35" s="93"/>
      <c r="D35" s="97"/>
      <c r="E35" s="55" t="s">
        <v>157</v>
      </c>
      <c r="F35" s="39" t="s">
        <v>14</v>
      </c>
      <c r="G35" s="23" t="s">
        <v>53</v>
      </c>
      <c r="H35" s="150"/>
      <c r="I35" s="162"/>
    </row>
    <row r="36" spans="1:9" ht="19">
      <c r="A36" s="106"/>
      <c r="B36" s="92"/>
      <c r="C36" s="93"/>
      <c r="D36" s="97"/>
      <c r="E36" s="55" t="s">
        <v>154</v>
      </c>
      <c r="F36" s="22" t="s">
        <v>90</v>
      </c>
      <c r="G36" s="23"/>
      <c r="H36" s="150"/>
      <c r="I36" s="162"/>
    </row>
    <row r="37" spans="1:9" ht="19">
      <c r="A37" s="106"/>
      <c r="B37" s="92"/>
      <c r="C37" s="93"/>
      <c r="D37" s="97"/>
      <c r="E37" s="55" t="s">
        <v>156</v>
      </c>
      <c r="F37" s="39" t="s">
        <v>126</v>
      </c>
      <c r="G37" s="23" t="s">
        <v>127</v>
      </c>
      <c r="H37" s="150"/>
      <c r="I37" s="162"/>
    </row>
    <row r="38" spans="1:9" ht="19">
      <c r="A38" s="88"/>
      <c r="B38" s="92"/>
      <c r="C38" s="93"/>
      <c r="D38" s="97"/>
      <c r="E38" s="55" t="s">
        <v>159</v>
      </c>
      <c r="F38" s="9" t="s">
        <v>160</v>
      </c>
      <c r="G38" s="18"/>
      <c r="H38" s="150"/>
      <c r="I38" s="162"/>
    </row>
    <row r="39" spans="1:9" ht="19">
      <c r="A39" s="88"/>
      <c r="B39" s="92"/>
      <c r="C39" s="93"/>
      <c r="D39" s="97"/>
      <c r="E39" s="55" t="s">
        <v>156</v>
      </c>
      <c r="F39" s="9" t="s">
        <v>96</v>
      </c>
      <c r="G39" s="9"/>
      <c r="H39" s="150"/>
      <c r="I39" s="162"/>
    </row>
    <row r="40" spans="1:9" ht="32">
      <c r="A40" s="88"/>
      <c r="B40" s="92"/>
      <c r="C40" s="93"/>
      <c r="D40" s="97"/>
      <c r="E40" s="55" t="s">
        <v>161</v>
      </c>
      <c r="F40" s="147" t="s">
        <v>97</v>
      </c>
      <c r="G40" s="41" t="s">
        <v>120</v>
      </c>
      <c r="H40" s="46" t="s">
        <v>131</v>
      </c>
      <c r="I40" s="162"/>
    </row>
    <row r="41" spans="1:9" ht="18" customHeight="1">
      <c r="A41" s="88"/>
      <c r="B41" s="92"/>
      <c r="C41" s="93"/>
      <c r="D41" s="97"/>
      <c r="E41" s="55"/>
      <c r="F41" s="148"/>
      <c r="G41" s="2" t="s">
        <v>119</v>
      </c>
      <c r="H41" s="42" t="s">
        <v>110</v>
      </c>
      <c r="I41" s="162"/>
    </row>
    <row r="42" spans="1:9" ht="19">
      <c r="A42" s="107" t="s">
        <v>13</v>
      </c>
      <c r="B42" s="115" t="s">
        <v>118</v>
      </c>
      <c r="C42" s="116"/>
      <c r="D42" s="108" t="s">
        <v>103</v>
      </c>
      <c r="E42" s="57"/>
      <c r="F42" s="48" t="s">
        <v>133</v>
      </c>
      <c r="G42" s="1"/>
      <c r="H42" s="103"/>
      <c r="I42" s="162"/>
    </row>
    <row r="43" spans="1:9" ht="19">
      <c r="A43" s="79"/>
      <c r="B43" s="117"/>
      <c r="C43" s="118"/>
      <c r="D43" s="85"/>
      <c r="E43" s="53"/>
      <c r="F43" s="1" t="s">
        <v>128</v>
      </c>
      <c r="G43" s="1"/>
      <c r="H43" s="104"/>
      <c r="I43" s="162"/>
    </row>
    <row r="44" spans="1:9" ht="19">
      <c r="A44" s="79"/>
      <c r="B44" s="117"/>
      <c r="C44" s="118"/>
      <c r="D44" s="85"/>
      <c r="E44" s="59" t="s">
        <v>162</v>
      </c>
      <c r="F44" s="1" t="s">
        <v>75</v>
      </c>
      <c r="G44" s="1" t="s">
        <v>132</v>
      </c>
      <c r="H44" s="104"/>
      <c r="I44" s="161" t="s">
        <v>180</v>
      </c>
    </row>
    <row r="45" spans="1:9" ht="19">
      <c r="A45" s="79"/>
      <c r="B45" s="117"/>
      <c r="C45" s="118"/>
      <c r="D45" s="85"/>
      <c r="E45" s="59" t="s">
        <v>156</v>
      </c>
      <c r="F45" s="1" t="s">
        <v>36</v>
      </c>
      <c r="G45" s="1"/>
      <c r="H45" s="104"/>
      <c r="I45" s="162"/>
    </row>
    <row r="46" spans="1:9" ht="19">
      <c r="A46" s="79"/>
      <c r="B46" s="117"/>
      <c r="C46" s="118"/>
      <c r="D46" s="85"/>
      <c r="E46" s="59" t="s">
        <v>150</v>
      </c>
      <c r="F46" s="1" t="s">
        <v>35</v>
      </c>
      <c r="G46" s="1" t="s">
        <v>129</v>
      </c>
      <c r="H46" s="104"/>
      <c r="I46" s="161" t="s">
        <v>180</v>
      </c>
    </row>
    <row r="47" spans="1:9" ht="19">
      <c r="A47" s="79"/>
      <c r="B47" s="117"/>
      <c r="C47" s="118"/>
      <c r="D47" s="85"/>
      <c r="E47" s="59" t="s">
        <v>156</v>
      </c>
      <c r="F47" s="1" t="s">
        <v>93</v>
      </c>
      <c r="G47" s="19"/>
      <c r="H47" s="104"/>
      <c r="I47" s="162"/>
    </row>
    <row r="48" spans="1:9" ht="19">
      <c r="A48" s="79"/>
      <c r="B48" s="117"/>
      <c r="C48" s="118"/>
      <c r="D48" s="85"/>
      <c r="E48" s="59" t="s">
        <v>156</v>
      </c>
      <c r="F48" s="1" t="s">
        <v>94</v>
      </c>
      <c r="G48" s="1" t="s">
        <v>99</v>
      </c>
      <c r="H48" s="104"/>
      <c r="I48" s="162"/>
    </row>
    <row r="49" spans="1:9" ht="19">
      <c r="A49" s="79"/>
      <c r="B49" s="117"/>
      <c r="C49" s="118"/>
      <c r="D49" s="85"/>
      <c r="E49" s="59" t="s">
        <v>150</v>
      </c>
      <c r="F49" s="1" t="s">
        <v>164</v>
      </c>
      <c r="G49" s="1" t="s">
        <v>76</v>
      </c>
      <c r="H49" s="104"/>
      <c r="I49" s="161" t="s">
        <v>180</v>
      </c>
    </row>
    <row r="50" spans="1:9" ht="19">
      <c r="A50" s="79"/>
      <c r="B50" s="117"/>
      <c r="C50" s="118"/>
      <c r="D50" s="85"/>
      <c r="E50" s="59" t="s">
        <v>163</v>
      </c>
      <c r="F50" s="1" t="s">
        <v>95</v>
      </c>
      <c r="G50" s="40" t="s">
        <v>114</v>
      </c>
      <c r="H50" s="104"/>
      <c r="I50" s="162"/>
    </row>
    <row r="51" spans="1:9" ht="19">
      <c r="A51" s="79"/>
      <c r="B51" s="117"/>
      <c r="C51" s="118"/>
      <c r="D51" s="85"/>
      <c r="E51" s="53"/>
      <c r="F51" s="7" t="s">
        <v>12</v>
      </c>
      <c r="G51" s="43" t="s">
        <v>177</v>
      </c>
      <c r="H51" s="104"/>
      <c r="I51" s="162"/>
    </row>
    <row r="52" spans="1:9" ht="19">
      <c r="A52" s="79"/>
      <c r="B52" s="117"/>
      <c r="C52" s="118"/>
      <c r="D52" s="85"/>
      <c r="E52" s="53"/>
      <c r="F52" s="1" t="s">
        <v>111</v>
      </c>
      <c r="G52" s="168"/>
      <c r="H52" s="45" t="s">
        <v>130</v>
      </c>
      <c r="I52" s="169"/>
    </row>
    <row r="53" spans="1:9" ht="19">
      <c r="A53" s="79"/>
      <c r="B53" s="117"/>
      <c r="C53" s="118"/>
      <c r="D53" s="85"/>
      <c r="E53" s="53" t="s">
        <v>156</v>
      </c>
      <c r="F53" s="1" t="s">
        <v>107</v>
      </c>
      <c r="G53" s="1" t="s">
        <v>165</v>
      </c>
      <c r="H53" s="45" t="s">
        <v>121</v>
      </c>
      <c r="I53" s="162"/>
    </row>
    <row r="54" spans="1:9" ht="16" customHeight="1">
      <c r="A54" s="87" t="s">
        <v>15</v>
      </c>
      <c r="B54" s="74"/>
      <c r="C54" s="61"/>
      <c r="D54" s="132" t="s">
        <v>102</v>
      </c>
      <c r="E54" s="60"/>
      <c r="F54" s="16" t="s">
        <v>135</v>
      </c>
      <c r="G54" s="2"/>
      <c r="H54" s="151" t="s">
        <v>138</v>
      </c>
      <c r="I54" s="162"/>
    </row>
    <row r="55" spans="1:9" ht="19">
      <c r="A55" s="88"/>
      <c r="B55" s="142" t="s">
        <v>172</v>
      </c>
      <c r="C55" s="143"/>
      <c r="D55" s="132"/>
      <c r="E55" s="60" t="s">
        <v>146</v>
      </c>
      <c r="F55" s="2" t="s">
        <v>21</v>
      </c>
      <c r="G55" s="2"/>
      <c r="H55" s="134"/>
      <c r="I55" s="162"/>
    </row>
    <row r="56" spans="1:9" ht="30" customHeight="1">
      <c r="A56" s="88"/>
      <c r="B56" s="140" t="s">
        <v>173</v>
      </c>
      <c r="C56" s="141"/>
      <c r="D56" s="132"/>
      <c r="E56" s="64" t="s">
        <v>149</v>
      </c>
      <c r="F56" s="44" t="s">
        <v>134</v>
      </c>
      <c r="G56" s="2" t="s">
        <v>117</v>
      </c>
      <c r="H56" s="134"/>
      <c r="I56" s="162"/>
    </row>
    <row r="57" spans="1:9" ht="16" customHeight="1">
      <c r="A57" s="88"/>
      <c r="B57" s="139" t="s">
        <v>168</v>
      </c>
      <c r="C57" s="139"/>
      <c r="D57" s="132"/>
      <c r="E57" s="60" t="s">
        <v>146</v>
      </c>
      <c r="F57" s="2" t="s">
        <v>61</v>
      </c>
      <c r="G57" s="2" t="s">
        <v>77</v>
      </c>
      <c r="H57" s="134"/>
      <c r="I57" s="162"/>
    </row>
    <row r="58" spans="1:9" ht="19">
      <c r="A58" s="131"/>
      <c r="B58" s="62"/>
      <c r="C58" s="63"/>
      <c r="D58" s="133"/>
      <c r="E58" s="60" t="s">
        <v>166</v>
      </c>
      <c r="F58" s="2" t="s">
        <v>33</v>
      </c>
      <c r="G58" s="2" t="s">
        <v>48</v>
      </c>
      <c r="H58" s="134"/>
      <c r="I58" s="162"/>
    </row>
    <row r="59" spans="1:9" ht="19">
      <c r="A59" s="88"/>
      <c r="B59" s="62"/>
      <c r="C59" s="63"/>
      <c r="D59" s="132"/>
      <c r="E59" s="60" t="s">
        <v>146</v>
      </c>
      <c r="F59" s="2" t="s">
        <v>52</v>
      </c>
      <c r="G59" s="2"/>
      <c r="H59" s="134"/>
      <c r="I59" s="162"/>
    </row>
    <row r="60" spans="1:9" ht="19">
      <c r="A60" s="88"/>
      <c r="B60" s="62"/>
      <c r="C60" s="63"/>
      <c r="D60" s="132"/>
      <c r="E60" s="60" t="s">
        <v>153</v>
      </c>
      <c r="F60" s="2" t="s">
        <v>34</v>
      </c>
      <c r="G60" s="2" t="s">
        <v>51</v>
      </c>
      <c r="H60" s="134"/>
      <c r="I60" s="162"/>
    </row>
    <row r="61" spans="1:9" ht="19">
      <c r="A61" s="88"/>
      <c r="B61" s="62"/>
      <c r="C61" s="63"/>
      <c r="D61" s="132"/>
      <c r="E61" s="60" t="s">
        <v>156</v>
      </c>
      <c r="F61" s="2" t="s">
        <v>142</v>
      </c>
      <c r="G61" s="2" t="s">
        <v>50</v>
      </c>
      <c r="H61" s="134"/>
      <c r="I61" s="162"/>
    </row>
    <row r="62" spans="1:9" ht="19">
      <c r="A62" s="88"/>
      <c r="B62" s="62"/>
      <c r="C62" s="63"/>
      <c r="D62" s="132"/>
      <c r="E62" s="60" t="s">
        <v>163</v>
      </c>
      <c r="F62" s="2" t="s">
        <v>56</v>
      </c>
      <c r="G62" s="2" t="s">
        <v>49</v>
      </c>
      <c r="H62" s="6" t="s">
        <v>108</v>
      </c>
      <c r="I62" s="162"/>
    </row>
    <row r="63" spans="1:9" ht="19">
      <c r="A63" s="89"/>
      <c r="B63" s="65"/>
      <c r="C63" s="66"/>
      <c r="D63" s="132"/>
      <c r="E63" s="60" t="s">
        <v>156</v>
      </c>
      <c r="F63" s="2" t="s">
        <v>23</v>
      </c>
      <c r="G63" s="2"/>
      <c r="H63" s="37" t="s">
        <v>98</v>
      </c>
      <c r="I63" s="162"/>
    </row>
    <row r="64" spans="1:9" ht="19">
      <c r="A64" s="107" t="s">
        <v>17</v>
      </c>
      <c r="B64" s="67"/>
      <c r="C64" s="68"/>
      <c r="D64" s="108" t="s">
        <v>104</v>
      </c>
      <c r="E64" s="57"/>
      <c r="F64" s="15" t="s">
        <v>137</v>
      </c>
      <c r="G64" s="1"/>
      <c r="H64" s="144" t="s">
        <v>139</v>
      </c>
      <c r="I64" s="162"/>
    </row>
    <row r="65" spans="1:9" ht="19">
      <c r="A65" s="79"/>
      <c r="B65" s="69"/>
      <c r="C65" s="70"/>
      <c r="D65" s="85"/>
      <c r="E65" s="53"/>
      <c r="F65" s="1" t="s">
        <v>100</v>
      </c>
      <c r="G65" s="1"/>
      <c r="H65" s="145"/>
      <c r="I65" s="162"/>
    </row>
    <row r="66" spans="1:9" ht="19">
      <c r="A66" s="79"/>
      <c r="B66" s="136" t="s">
        <v>168</v>
      </c>
      <c r="C66" s="136"/>
      <c r="D66" s="85"/>
      <c r="E66" s="59" t="s">
        <v>167</v>
      </c>
      <c r="F66" s="1" t="s">
        <v>136</v>
      </c>
      <c r="G66" s="1" t="s">
        <v>171</v>
      </c>
      <c r="H66" s="145"/>
      <c r="I66" s="162"/>
    </row>
    <row r="67" spans="1:9" s="36" customFormat="1" ht="19">
      <c r="A67" s="79"/>
      <c r="B67" s="69"/>
      <c r="C67" s="70"/>
      <c r="D67" s="85"/>
      <c r="E67" s="59" t="s">
        <v>169</v>
      </c>
      <c r="F67" s="1" t="s">
        <v>91</v>
      </c>
      <c r="G67" s="1"/>
      <c r="H67" s="145"/>
      <c r="I67" s="161" t="s">
        <v>180</v>
      </c>
    </row>
    <row r="68" spans="1:9" s="36" customFormat="1" ht="19">
      <c r="A68" s="79"/>
      <c r="B68" s="69"/>
      <c r="C68" s="70"/>
      <c r="D68" s="85"/>
      <c r="E68" s="137"/>
      <c r="F68" s="1" t="s">
        <v>92</v>
      </c>
      <c r="G68" s="1"/>
      <c r="H68" s="146"/>
      <c r="I68" s="162"/>
    </row>
    <row r="69" spans="1:9" s="36" customFormat="1" ht="19">
      <c r="A69" s="80"/>
      <c r="B69" s="71"/>
      <c r="C69" s="72"/>
      <c r="D69" s="86"/>
      <c r="E69" s="138"/>
      <c r="F69" s="1" t="s">
        <v>16</v>
      </c>
      <c r="G69" s="1"/>
      <c r="H69" s="13" t="s">
        <v>113</v>
      </c>
      <c r="I69" s="162"/>
    </row>
    <row r="70" spans="1:9" s="36" customFormat="1" ht="19">
      <c r="A70" s="109" t="s">
        <v>59</v>
      </c>
      <c r="B70" s="92"/>
      <c r="C70" s="93"/>
      <c r="D70" s="97" t="s">
        <v>106</v>
      </c>
      <c r="E70" s="55"/>
      <c r="F70" s="16" t="s">
        <v>105</v>
      </c>
      <c r="G70" s="24"/>
      <c r="H70" s="134" t="s">
        <v>140</v>
      </c>
      <c r="I70" s="162"/>
    </row>
    <row r="71" spans="1:9" s="36" customFormat="1" ht="19">
      <c r="A71" s="109"/>
      <c r="B71" s="92"/>
      <c r="C71" s="93"/>
      <c r="D71" s="97"/>
      <c r="E71" s="55"/>
      <c r="F71" s="24" t="s">
        <v>16</v>
      </c>
      <c r="G71" s="24"/>
      <c r="H71" s="134"/>
      <c r="I71" s="162"/>
    </row>
    <row r="72" spans="1:9" s="36" customFormat="1" ht="19">
      <c r="A72" s="109"/>
      <c r="B72" s="92"/>
      <c r="C72" s="93"/>
      <c r="D72" s="97"/>
      <c r="E72" s="60" t="s">
        <v>170</v>
      </c>
      <c r="F72" s="7" t="s">
        <v>84</v>
      </c>
      <c r="G72" s="2"/>
      <c r="H72" s="134"/>
      <c r="I72" s="162"/>
    </row>
    <row r="73" spans="1:9" s="36" customFormat="1" ht="19">
      <c r="A73" s="109"/>
      <c r="B73" s="92"/>
      <c r="C73" s="93"/>
      <c r="D73" s="97"/>
      <c r="E73" s="55"/>
      <c r="F73" s="2"/>
      <c r="G73" s="2"/>
      <c r="H73" s="135"/>
      <c r="I73" s="162"/>
    </row>
    <row r="74" spans="1:9" s="36" customFormat="1" ht="19">
      <c r="A74" s="110"/>
      <c r="B74" s="94"/>
      <c r="C74" s="95"/>
      <c r="D74" s="98"/>
      <c r="E74" s="56"/>
      <c r="F74" s="2" t="s">
        <v>6</v>
      </c>
      <c r="G74" s="2"/>
      <c r="H74" s="38" t="s">
        <v>63</v>
      </c>
      <c r="I74" s="162"/>
    </row>
    <row r="75" spans="1:9" s="36" customFormat="1" ht="19">
      <c r="A75" s="111" t="s">
        <v>18</v>
      </c>
      <c r="B75" s="11" t="s">
        <v>2</v>
      </c>
      <c r="C75" s="11" t="s">
        <v>65</v>
      </c>
      <c r="D75" s="13" t="s">
        <v>81</v>
      </c>
      <c r="E75" s="51"/>
      <c r="F75" s="14" t="s">
        <v>64</v>
      </c>
      <c r="G75" s="5"/>
      <c r="H75" s="112"/>
      <c r="I75" s="162"/>
    </row>
    <row r="76" spans="1:9" ht="19">
      <c r="A76" s="79"/>
      <c r="B76" s="12" t="s">
        <v>19</v>
      </c>
      <c r="C76" s="12" t="s">
        <v>66</v>
      </c>
      <c r="D76" s="13" t="s">
        <v>82</v>
      </c>
      <c r="E76" s="52"/>
      <c r="F76" s="5"/>
      <c r="G76" s="5"/>
      <c r="H76" s="112"/>
      <c r="I76" s="162"/>
    </row>
    <row r="77" spans="1:9" ht="19">
      <c r="A77" s="79"/>
      <c r="B77" s="11" t="s">
        <v>65</v>
      </c>
      <c r="C77" s="11" t="s">
        <v>1</v>
      </c>
      <c r="D77" s="13" t="s">
        <v>83</v>
      </c>
      <c r="E77" s="52"/>
      <c r="F77" s="5"/>
      <c r="G77" s="5"/>
      <c r="H77" s="112"/>
      <c r="I77" s="162"/>
    </row>
    <row r="78" spans="1:9" ht="19">
      <c r="A78" s="80"/>
      <c r="B78" s="12" t="s">
        <v>78</v>
      </c>
      <c r="C78" s="12" t="s">
        <v>20</v>
      </c>
      <c r="D78" s="3"/>
      <c r="E78" s="4"/>
      <c r="F78" s="4"/>
      <c r="G78" s="4"/>
      <c r="H78" s="113"/>
      <c r="I78" s="162"/>
    </row>
    <row r="79" spans="1:9">
      <c r="F79" s="170"/>
      <c r="G79" s="20"/>
      <c r="H79" s="20"/>
      <c r="I79" s="20"/>
    </row>
    <row r="80" spans="1:9" ht="19">
      <c r="F80" s="179" t="s">
        <v>181</v>
      </c>
      <c r="G80" s="20"/>
      <c r="H80" s="20"/>
      <c r="I80" s="20"/>
    </row>
    <row r="81" spans="6:9">
      <c r="F81" s="171" t="s">
        <v>186</v>
      </c>
      <c r="G81" s="172" t="s">
        <v>190</v>
      </c>
      <c r="H81" s="20"/>
      <c r="I81" s="20"/>
    </row>
    <row r="82" spans="6:9">
      <c r="F82" s="173" t="s">
        <v>182</v>
      </c>
      <c r="G82" s="174">
        <v>2600</v>
      </c>
      <c r="H82" s="20"/>
      <c r="I82" s="20"/>
    </row>
    <row r="83" spans="6:9">
      <c r="F83" s="173" t="s">
        <v>183</v>
      </c>
      <c r="G83" s="174">
        <v>34000</v>
      </c>
      <c r="H83" s="20"/>
      <c r="I83" s="20"/>
    </row>
    <row r="84" spans="6:9">
      <c r="F84" s="173" t="s">
        <v>192</v>
      </c>
      <c r="G84" s="174">
        <f>100000/5</f>
        <v>20000</v>
      </c>
      <c r="H84" s="20"/>
      <c r="I84" s="20"/>
    </row>
    <row r="85" spans="6:9">
      <c r="F85" s="173" t="s">
        <v>193</v>
      </c>
      <c r="G85" s="174">
        <v>3700</v>
      </c>
      <c r="H85" s="20"/>
      <c r="I85" s="20"/>
    </row>
    <row r="86" spans="6:9">
      <c r="F86" s="173" t="s">
        <v>185</v>
      </c>
      <c r="G86" s="174">
        <v>2600</v>
      </c>
      <c r="H86" s="20"/>
      <c r="I86" s="20"/>
    </row>
    <row r="87" spans="6:9">
      <c r="F87" s="173" t="s">
        <v>184</v>
      </c>
      <c r="G87" s="174">
        <v>15000</v>
      </c>
      <c r="H87" s="20"/>
      <c r="I87" s="20"/>
    </row>
    <row r="88" spans="6:9">
      <c r="F88" s="173" t="s">
        <v>189</v>
      </c>
      <c r="G88" s="174">
        <v>2000</v>
      </c>
      <c r="H88" s="20"/>
      <c r="I88" s="20"/>
    </row>
    <row r="89" spans="6:9">
      <c r="F89" s="173" t="s">
        <v>191</v>
      </c>
      <c r="G89" s="174">
        <v>1200</v>
      </c>
      <c r="H89" s="20"/>
      <c r="I89" s="20"/>
    </row>
    <row r="90" spans="6:9">
      <c r="F90" s="170" t="s">
        <v>187</v>
      </c>
      <c r="G90" s="175">
        <f>SUM(G82:G89)</f>
        <v>81100</v>
      </c>
      <c r="H90" s="20"/>
      <c r="I90" s="20"/>
    </row>
    <row r="91" spans="6:9">
      <c r="F91" s="176" t="s">
        <v>194</v>
      </c>
      <c r="G91" s="20"/>
      <c r="H91" s="20"/>
      <c r="I91" s="20"/>
    </row>
    <row r="92" spans="6:9">
      <c r="F92" s="176" t="s">
        <v>188</v>
      </c>
      <c r="G92" s="20"/>
      <c r="H92" s="20"/>
      <c r="I92" s="20"/>
    </row>
    <row r="93" spans="6:9">
      <c r="F93" s="170"/>
      <c r="G93" s="20"/>
      <c r="H93" s="20"/>
      <c r="I93" s="20"/>
    </row>
    <row r="94" spans="6:9">
      <c r="F94" s="170"/>
      <c r="G94" s="20"/>
      <c r="H94" s="20"/>
      <c r="I94" s="20"/>
    </row>
    <row r="95" spans="6:9">
      <c r="F95" s="170"/>
      <c r="G95" s="20"/>
      <c r="H95" s="20"/>
      <c r="I95" s="20"/>
    </row>
    <row r="96" spans="6:9">
      <c r="F96" s="170"/>
      <c r="G96" s="20"/>
      <c r="H96" s="20"/>
      <c r="I96" s="20"/>
    </row>
    <row r="97" spans="6:9">
      <c r="F97" s="170"/>
      <c r="G97" s="20"/>
      <c r="H97" s="20"/>
      <c r="I97" s="20"/>
    </row>
    <row r="98" spans="6:9">
      <c r="F98" s="170"/>
      <c r="G98" s="20"/>
      <c r="H98" s="20"/>
      <c r="I98" s="20"/>
    </row>
    <row r="99" spans="6:9">
      <c r="F99" s="170"/>
      <c r="G99" s="20"/>
      <c r="H99" s="20"/>
      <c r="I99" s="20"/>
    </row>
    <row r="100" spans="6:9">
      <c r="F100" s="170"/>
      <c r="G100" s="20"/>
      <c r="H100" s="20"/>
      <c r="I100" s="20"/>
    </row>
    <row r="101" spans="6:9">
      <c r="F101" s="170"/>
      <c r="G101" s="20"/>
      <c r="H101" s="20"/>
      <c r="I101" s="20"/>
    </row>
    <row r="102" spans="6:9">
      <c r="F102" s="170"/>
      <c r="G102" s="20"/>
      <c r="H102" s="20"/>
      <c r="I102" s="20"/>
    </row>
    <row r="103" spans="6:9">
      <c r="F103" s="170"/>
      <c r="G103" s="20"/>
      <c r="H103" s="20"/>
      <c r="I103" s="20"/>
    </row>
    <row r="104" spans="6:9">
      <c r="F104" s="170"/>
      <c r="G104" s="20"/>
      <c r="H104" s="20"/>
      <c r="I104" s="20"/>
    </row>
    <row r="105" spans="6:9">
      <c r="F105" s="170"/>
      <c r="G105" s="20"/>
      <c r="H105" s="20"/>
      <c r="I105" s="20"/>
    </row>
    <row r="106" spans="6:9">
      <c r="F106" s="170"/>
      <c r="G106" s="20"/>
      <c r="H106" s="20"/>
      <c r="I106" s="20"/>
    </row>
    <row r="107" spans="6:9">
      <c r="F107" s="170"/>
      <c r="G107" s="20"/>
      <c r="H107" s="20"/>
      <c r="I107" s="20"/>
    </row>
    <row r="108" spans="6:9">
      <c r="F108" s="170"/>
      <c r="G108" s="20"/>
      <c r="H108" s="20"/>
      <c r="I108" s="20"/>
    </row>
    <row r="109" spans="6:9">
      <c r="F109" s="170"/>
      <c r="G109" s="20"/>
      <c r="H109" s="20"/>
      <c r="I109" s="20"/>
    </row>
    <row r="110" spans="6:9">
      <c r="F110" s="170"/>
      <c r="G110" s="20"/>
      <c r="H110" s="20"/>
      <c r="I110" s="20"/>
    </row>
    <row r="111" spans="6:9">
      <c r="F111" s="170"/>
      <c r="G111" s="20"/>
      <c r="H111" s="20"/>
      <c r="I111" s="20"/>
    </row>
    <row r="112" spans="6:9">
      <c r="F112" s="170"/>
      <c r="G112" s="20"/>
      <c r="H112" s="20"/>
      <c r="I112" s="20"/>
    </row>
    <row r="113" spans="6:9">
      <c r="F113" s="170"/>
      <c r="G113" s="20"/>
      <c r="H113" s="20"/>
      <c r="I113" s="20"/>
    </row>
    <row r="114" spans="6:9">
      <c r="F114" s="170"/>
      <c r="G114" s="20"/>
      <c r="H114" s="20"/>
      <c r="I114" s="20"/>
    </row>
    <row r="115" spans="6:9">
      <c r="F115" s="170"/>
      <c r="G115" s="20"/>
      <c r="H115" s="20"/>
      <c r="I115" s="20"/>
    </row>
    <row r="116" spans="6:9">
      <c r="F116" s="170"/>
      <c r="G116" s="20"/>
      <c r="H116" s="20"/>
      <c r="I116" s="20"/>
    </row>
  </sheetData>
  <mergeCells count="44">
    <mergeCell ref="H30:H33"/>
    <mergeCell ref="A1:H1"/>
    <mergeCell ref="I1:I2"/>
    <mergeCell ref="H64:H68"/>
    <mergeCell ref="F40:F41"/>
    <mergeCell ref="H34:H39"/>
    <mergeCell ref="H42:H51"/>
    <mergeCell ref="H54:H61"/>
    <mergeCell ref="A70:A74"/>
    <mergeCell ref="B70:C74"/>
    <mergeCell ref="A34:A41"/>
    <mergeCell ref="B34:C41"/>
    <mergeCell ref="D34:D41"/>
    <mergeCell ref="A42:A53"/>
    <mergeCell ref="H17:H28"/>
    <mergeCell ref="A75:A78"/>
    <mergeCell ref="H75:H78"/>
    <mergeCell ref="A54:A63"/>
    <mergeCell ref="D54:D63"/>
    <mergeCell ref="H70:H73"/>
    <mergeCell ref="D70:D74"/>
    <mergeCell ref="B66:C66"/>
    <mergeCell ref="E68:E69"/>
    <mergeCell ref="B57:C57"/>
    <mergeCell ref="B56:C56"/>
    <mergeCell ref="B55:C55"/>
    <mergeCell ref="A64:A69"/>
    <mergeCell ref="D64:D69"/>
    <mergeCell ref="B2:D2"/>
    <mergeCell ref="A3:A4"/>
    <mergeCell ref="F3:H4"/>
    <mergeCell ref="A5:A6"/>
    <mergeCell ref="A7:A16"/>
    <mergeCell ref="B7:C16"/>
    <mergeCell ref="D7:D16"/>
    <mergeCell ref="H7:H14"/>
    <mergeCell ref="D42:D53"/>
    <mergeCell ref="A17:A30"/>
    <mergeCell ref="B17:C30"/>
    <mergeCell ref="D17:D30"/>
    <mergeCell ref="A31:A33"/>
    <mergeCell ref="B31:C33"/>
    <mergeCell ref="D31:D33"/>
    <mergeCell ref="B42:C53"/>
  </mergeCells>
  <pageMargins left="0.45" right="0.4" top="0.5" bottom="0.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Supparerk Disayabutr</dc:creator>
  <cp:lastModifiedBy>Supparerk Disayabutr</cp:lastModifiedBy>
  <cp:lastPrinted>2019-11-16T04:42:47Z</cp:lastPrinted>
  <dcterms:created xsi:type="dcterms:W3CDTF">2019-04-22T07:43:27Z</dcterms:created>
  <dcterms:modified xsi:type="dcterms:W3CDTF">2019-12-17T23:45:00Z</dcterms:modified>
</cp:coreProperties>
</file>